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extended-properties+xml" PartName="/docProps/app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custom-properties+xml" PartName="/docProps/custom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Tiempo On-Off" sheetId="1" r:id="rId4"/>
  </sheets>
  <definedNames>
    <definedName name="_xlnm._FilterDatabase" localSheetId="0" hidden="1">'Reporte De Tiempo On-Off'!$B$10:$K$12</definedName>
  </definedNames>
  <calcPr fullCalcOnLoad="1"/>
  <extLst>
    <ext uri="GoogleSheetsCustomDataVersion2">
      <go:sheetsCustomData xmlns:go="http://customooxmlschemas.google.com/" r:id="rId5" roundtripDataChecksum="99rPLlkjln2PXZpE8Tv6ao8YrRJjNh1VD2AcUdF7EsY="/>
    </ext>
  </extLst>
</workbook>
</file>

<file path=xl/sharedStrings.xml><?xml version="1.0" encoding="utf-8"?>
<sst xmlns="http://schemas.openxmlformats.org/spreadsheetml/2006/main" count="29" uniqueCount="29">
  <si>
    <t>Reporte De Tiempo On/Off</t>
  </si>
  <si>
    <t>Unidad</t>
  </si>
  <si>
    <t>862874040021219</t>
  </si>
  <si>
    <t>Fecha Inicio</t>
  </si>
  <si>
    <t>17/07/2024 05:20 PM</t>
  </si>
  <si>
    <t>Fecha Fin</t>
  </si>
  <si>
    <t>13/08/2024 05:20 PM</t>
  </si>
  <si>
    <t>Kilometros Recorridos</t>
  </si>
  <si>
    <t>0 kms</t>
  </si>
  <si>
    <t>Consumo Estimado</t>
  </si>
  <si>
    <t>0</t>
  </si>
  <si>
    <t>Fecha/Hora Inicio</t>
  </si>
  <si>
    <t>Fecha/Hora Parada</t>
  </si>
  <si>
    <t>Duración</t>
  </si>
  <si>
    <t>Km Conducidos</t>
  </si>
  <si>
    <t>Latitud / Longitud</t>
  </si>
  <si>
    <t>Odómetro Km</t>
  </si>
  <si>
    <t>Sitio</t>
  </si>
  <si>
    <t>Dirección</t>
  </si>
  <si>
    <t>Paro Con Motor Encendido</t>
  </si>
  <si>
    <t>Tiempo Detenido</t>
  </si>
  <si>
    <t>2024-08-09 04:27 PM</t>
  </si>
  <si>
    <t>25.70042722222222 / -100.35065055555556</t>
  </si>
  <si>
    <t>Al Noroeste , a 12.735 kms de SALIDA DE MTY.</t>
  </si>
  <si>
    <t/>
  </si>
  <si>
    <t xml:space="preserve"> </t>
  </si>
  <si>
    <t>25.700557222222223 / -100.35069944444444</t>
  </si>
  <si>
    <t>Al Noroeste , a 12.749 kms de SALIDA DE MTY.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</si>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</sst>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h]:mm"/>
    <numFmt numFmtId="165" formatCode="text"/>
    <numFmt numFmtId="166" formatCode="[hh]:mm"/>
  </numFmts>
  <fonts count="7">
    <font>
      <sz val="11"/>
      <color theme="1"/>
      <name val="Calibri"/>
      <scheme val="minor"/>
    </font>
    <font>
      <sz val="11"/>
      <color theme="1"/>
      <name val="Calibri"/>
    </font>
    <font>
      <b/>
      <sz val="14"/>
      <color rgb="FFCC0000"/>
      <name val="Calibri"/>
    </font>
    <font>
      <b/>
      <sz val="14"/>
      <color rgb="FF000000"/>
      <name val="Calibri"/>
    </font>
    <font>
      <b/>
      <sz val="14"/>
      <color theme="1"/>
      <name val="Calibri"/>
    </font>
    <font>
      <b/>
      <sz val="11"/>
      <color theme="1"/>
      <name val="Calibri"/>
    </font>
    <font>
      <b/>
      <sz val="11"/>
      <color rgb="FF0C0C0C"/>
      <name val="Calibri"/>
    </font>
  </fonts>
  <fills count="7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  <fill>
      <patternFill patternType="solid">
        <fgColor rgb="FFDBE5F1"/>
        <bgColor rgb="FFDBE5F1"/>
      </patternFill>
    </fill>
  </fills>
  <borders count="1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7F7F7F"/>
      </right>
      <top style="medium">
        <color rgb="FF808080"/>
      </top>
      <bottom style="thin">
        <color rgb="FF808080"/>
      </bottom>
      <diagonal/>
    </border>
    <border>
      <left/>
      <right/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medium">
        <color rgb="FF7F7F7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7F7F7F"/>
      </right>
      <top style="thin">
        <color rgb="FF808080"/>
      </top>
      <bottom style="thin">
        <color rgb="FF808080"/>
      </bottom>
      <diagonal/>
    </border>
    <border>
      <left style="thin">
        <color rgb="FF7F7F7F"/>
      </left>
      <right style="thin">
        <color rgb="FF7F7F7F"/>
      </right>
      <top style="medium">
        <color rgb="FF7F7F7F"/>
      </top>
      <bottom style="thin">
        <color rgb="FF7F7F7F"/>
      </bottom>
      <diagonal/>
    </border>
    <border>
      <left style="thin">
        <color rgb="FF7F7F7F"/>
      </left>
      <right/>
      <top style="medium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rgb="FF7F7F7F"/>
      </right>
      <top style="medium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 style="thin">
        <color rgb="FF7F7F7F"/>
      </left>
      <right style="medium">
        <color rgb="FF7F7F7F"/>
      </right>
      <top style="thin">
        <color rgb="FF7F7F7F"/>
      </top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8"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horizontal="center" vertic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0" applyNumberFormat="1" fontId="3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applyProtection="1" applyAlignment="1">
      <alignment vertical="center"/>
    </xf>
    <xf numFmtId="49" applyNumberFormat="1" fontId="5" applyFont="1" fillId="2" applyFill="1" borderId="1" applyBorder="1" xfId="0" applyProtection="1" applyAlignment="1">
      <alignment horizontal="right" vertical="center"/>
    </xf>
    <xf numFmtId="0" applyNumberFormat="1" fontId="1" applyFont="1" fillId="2" applyFill="1" borderId="2" applyBorder="1" xfId="0" applyProtection="1" applyAlignment="1">
      <alignment horizontal="left" vertical="center"/>
    </xf>
    <xf numFmtId="0" applyNumberFormat="1" fontId="1" applyFont="1" fillId="2" applyFill="1" borderId="3" applyBorder="1" xfId="0" applyProtection="1" applyAlignment="1">
      <alignment horizontal="left" vertical="center"/>
    </xf>
    <xf numFmtId="49" applyNumberFormat="1" fontId="5" applyFont="1" fillId="2" applyFill="1" borderId="4" applyBorder="1" xfId="0" applyProtection="1" applyAlignment="1">
      <alignment horizontal="right" vertical="center"/>
    </xf>
    <xf numFmtId="0" applyNumberFormat="1" fontId="1" applyFont="1" fillId="2" applyFill="1" borderId="5" applyBorder="1" xfId="0" applyProtection="1" applyAlignment="1">
      <alignment horizontal="left" vertical="center"/>
    </xf>
    <xf numFmtId="49" applyNumberFormat="1" fontId="5" applyFont="1" fillId="2" applyFill="1" borderId="6" applyBorder="1" xfId="0" applyProtection="1" applyAlignment="1">
      <alignment horizontal="right" vertical="center"/>
    </xf>
    <xf numFmtId="2" applyNumberFormat="1" fontId="1" applyFont="1" fillId="2" applyFill="1" borderId="7" applyBorder="1" xfId="0" applyProtection="1" applyAlignment="1">
      <alignment horizontal="left" vertical="center"/>
    </xf>
    <xf numFmtId="49" applyNumberFormat="1" fontId="6" applyFont="1" fillId="3" applyFill="1" borderId="8" applyBorder="1" xfId="0" applyProtection="1" applyAlignment="1">
      <alignment horizontal="center" vertical="center"/>
    </xf>
    <xf numFmtId="49" applyNumberFormat="1" fontId="5" applyFont="1" fillId="3" applyFill="1" borderId="8" applyBorder="1" xfId="0" applyProtection="1" applyAlignment="1">
      <alignment horizontal="center" vertical="center"/>
    </xf>
    <xf numFmtId="49" applyNumberFormat="1" fontId="5" applyFont="1" fillId="3" applyFill="1" borderId="9" applyBorder="1" xfId="0" applyProtection="1" applyAlignment="1">
      <alignment horizontal="center" vertical="center"/>
    </xf>
    <xf numFmtId="49" applyNumberFormat="1" fontId="5" applyFont="1" fillId="3" applyFill="1" borderId="10" applyBorder="1" xfId="0" applyProtection="1" applyAlignment="1">
      <alignment horizontal="center" vertical="center"/>
    </xf>
    <xf numFmtId="49" applyNumberFormat="1" fontId="1" applyFont="1" fillId="4" applyFill="1" borderId="11" applyBorder="1" xfId="0" applyProtection="1" applyAlignment="1">
      <alignment horizontal="left" vertical="center"/>
    </xf>
    <xf numFmtId="2" applyNumberFormat="1" fontId="1" applyFont="1" fillId="0" applyFill="1" borderId="11" applyBorder="1" xfId="0" applyProtection="1" applyAlignment="1">
      <alignment horizontal="center" vertical="center"/>
    </xf>
    <xf numFmtId="49" applyNumberFormat="1" fontId="1" applyFont="1" fillId="0" applyFill="1" borderId="11" applyBorder="1" xfId="0" applyProtection="1" applyAlignment="1">
      <alignment horizontal="left" vertical="center"/>
    </xf>
    <xf numFmtId="49" applyNumberFormat="1" fontId="1" applyFont="1" fillId="0" applyFill="1" borderId="12" applyBorder="1" xfId="0" applyProtection="1" applyAlignment="1">
      <alignment horizontal="left" vertical="center"/>
    </xf>
    <xf numFmtId="49" applyNumberFormat="1" fontId="1" applyFont="1" fillId="5" applyFill="1" borderId="11" applyBorder="1" xfId="0" applyProtection="1" applyAlignment="1">
      <alignment horizontal="left" vertical="center"/>
    </xf>
    <xf numFmtId="2" applyNumberFormat="1" fontId="1" applyFont="1" fillId="5" applyFill="1" borderId="14" applyBorder="1" xfId="0" applyProtection="1" applyAlignment="1">
      <alignment horizontal="center" vertical="center"/>
    </xf>
    <xf numFmtId="49" applyNumberFormat="1" fontId="1" applyFont="1" fillId="5" applyFill="1" borderId="15" applyBorder="1" xfId="0" applyProtection="1" applyAlignment="1">
      <alignment horizontal="left" vertical="center"/>
    </xf>
    <xf numFmtId="164" applyNumberFormat="1" fontId="5" applyFont="1" fillId="6" applyFill="1" borderId="11" applyBorder="1" xfId="0" applyProtection="1" applyAlignment="1">
      <alignment horizontal="center" vertical="center"/>
    </xf>
    <xf numFmtId="2" applyNumberFormat="1" fontId="5" applyFont="1" fillId="6" applyFill="1" borderId="13" applyBorder="1" xfId="0" applyProtection="1" applyAlignment="1">
      <alignment horizontal="center" vertical="center"/>
    </xf>
    <xf numFmtId="164" applyNumberFormat="1" fontId="5" applyFont="1" fillId="6" applyFill="1" borderId="11" applyBorder="1" xfId="0" applyProtection="1" applyAlignment="1">
      <alignment horizontal="center"/>
    </xf>
    <xf numFmtId="164" applyNumberFormat="1" fontId="5" applyFont="1" fillId="6" applyFill="1" borderId="13" applyBorder="1" xfId="0" applyProtection="1" applyAlignment="1">
      <alignment horizontal="center"/>
    </xf>
    <xf numFmtId="49" applyNumberFormat="1" fontId="5" applyFont="1" fillId="2" applyFill="1" borderId="1" applyBorder="1" xfId="0" applyProtection="1" applyAlignment="1">
      <alignment horizontal="left" vertical="center"/>
    </xf>
    <xf numFmtId="0" applyNumberFormat="1" fontId="1" applyFont="1" fillId="2" applyFill="1" borderId="18" applyBorder="1" xfId="0" applyProtection="1" applyAlignment="1">
      <alignment horizontal="left" vertical="center"/>
    </xf>
    <xf numFmtId="165" applyNumberFormat="1" fontId="1" applyFont="1" fillId="4" applyFill="1" borderId="11" applyBorder="1" xfId="0" applyProtection="1" applyAlignment="1">
      <alignment horizontal="left" vertical="center"/>
    </xf>
    <xf numFmtId="166" applyNumberFormat="1" fontId="1" applyFont="1" fillId="4" applyFill="1" borderId="11" applyBorder="1" xfId="0" applyProtection="1" applyAlignment="1">
      <alignment horizontal="center" vertical="center"/>
    </xf>
    <xf numFmtId="166" applyNumberFormat="1" fontId="1" applyFont="1" fillId="0" applyFill="1" borderId="12" applyBorder="1" xfId="0" applyProtection="1" applyAlignment="1">
      <alignment horizontal="center" vertical="center"/>
    </xf>
    <xf numFmtId="166" applyNumberFormat="1" fontId="1" applyFont="1" fillId="4" applyFill="1" borderId="13" applyBorder="1" xfId="0" applyProtection="1" applyAlignment="1">
      <alignment horizontal="center" vertical="center"/>
    </xf>
    <xf numFmtId="165" applyNumberFormat="1" fontId="1" applyFont="1" fillId="5" applyFill="1" borderId="11" applyBorder="1" xfId="0" applyProtection="1" applyAlignment="1">
      <alignment horizontal="left" vertical="center"/>
    </xf>
    <xf numFmtId="166" applyNumberFormat="1" fontId="1" applyFont="1" fillId="5" applyFill="1" borderId="14" applyBorder="1" xfId="0" applyProtection="1" applyAlignment="1">
      <alignment horizontal="center" vertical="center"/>
    </xf>
    <xf numFmtId="166" applyNumberFormat="1" fontId="1" applyFont="1" fillId="5" applyFill="1" borderId="16" applyBorder="1" xfId="0" applyProtection="1" applyAlignment="1">
      <alignment horizontal="center" vertical="center"/>
    </xf>
    <xf numFmtId="166" applyNumberFormat="1" fontId="1" applyFont="1" fillId="5" applyFill="1" borderId="17" applyBorder="1" xfId="0" applyProtection="1" applyAlignment="1">
      <alignment horizontal="center" vertic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6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323850</xdr:colOff>
      <xdr:row>0</xdr:row>
      <xdr:rowOff>114300</xdr:rowOff>
    </xdr:from>
    <xdr:ext cx="2390775" cy="3429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xmlns:xr="http://schemas.microsoft.com/office/spreadsheetml/2014/revision" mc:Ignorable="xr">
  <sheetPr>
    <outlinePr applyStyles="0"/>
    <pageSetUpPr/>
  </sheetPr>
  <dimension ref="A1:Z1000"/>
  <sheetViews>
    <sheetView showGridLines="0" workbookViewId="0" showRowColHeaders="0">
      <pane xSplit="2.0" ySplit="10.0" topLeftCell="C11" activePane="bottomRight" state="frozen"/>
      <selection activeCell="C1" sqref="C1" pane="topRight"/>
      <selection activeCell="A11" sqref="A11" pane="bottomLeft"/>
      <selection activeCell="C11" sqref="C11" pane="bottomRight"/>
    </sheetView>
  </sheetViews>
  <sheetFormatPr customHeight="1" defaultColWidth="14.43" defaultRowHeight="15.0"/>
  <cols>
    <col min="1" max="1" width="5.71" customWidth="1"/>
    <col min="2" max="2" width="35.86" customWidth="1"/>
    <col min="3" max="3" width="28.57" customWidth="1"/>
    <col min="4" max="5" width="19.71" customWidth="1"/>
    <col min="6" max="9" width="25.71" customWidth="1"/>
    <col min="10" max="10" width="29.14" customWidth="1"/>
    <col min="11" max="11" width="20.86" customWidth="1"/>
    <col min="12" max="12" width="16.71" customWidth="1"/>
    <col min="13" max="26" width="11.43" customWidth="1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1"/>
      <c r="L1" s="1"/>
    </row>
    <row r="2">
      <c r="A2" s="1"/>
      <c r="B2" s="3"/>
      <c r="C2" s="4" t="s">
        <v>0</v>
      </c>
      <c r="E2" s="5"/>
      <c r="F2" s="5"/>
      <c r="G2" s="5"/>
      <c r="H2" s="5"/>
      <c r="I2" s="5"/>
      <c r="J2" s="5"/>
      <c r="K2" s="1"/>
      <c r="L2" s="1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1"/>
      <c r="L3" s="1"/>
    </row>
    <row r="4">
      <c r="A4" s="1"/>
      <c r="B4" s="6" t="s">
        <v>1</v>
      </c>
      <c r="C4" s="7" t="s">
        <v>2</v>
      </c>
      <c r="D4" s="8"/>
      <c r="E4" s="2"/>
      <c r="F4" s="2"/>
      <c r="G4" s="2"/>
      <c r="H4" s="2"/>
      <c r="I4" s="2"/>
      <c r="J4" s="2"/>
      <c r="K4" s="1"/>
      <c r="L4" s="1"/>
    </row>
    <row r="5">
      <c r="A5" s="1"/>
      <c r="B5" s="9" t="s">
        <v>3</v>
      </c>
      <c r="C5" s="10" t="s">
        <v>4</v>
      </c>
      <c r="D5" s="8"/>
      <c r="E5" s="2"/>
      <c r="F5" s="2"/>
      <c r="G5" s="2"/>
      <c r="H5" s="2"/>
      <c r="I5" s="2"/>
      <c r="J5" s="2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9" t="s">
        <v>5</v>
      </c>
      <c r="C6" s="10" t="s">
        <v>6</v>
      </c>
      <c r="D6" s="8"/>
      <c r="E6" s="2"/>
      <c r="F6" s="2"/>
      <c r="G6" s="2"/>
      <c r="H6" s="2"/>
      <c r="I6" s="2"/>
      <c r="J6" s="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9" t="s">
        <v>7</v>
      </c>
      <c r="C7" s="10" t="s">
        <v>8</v>
      </c>
      <c r="D7" s="8"/>
      <c r="E7" s="2"/>
      <c r="F7" s="2"/>
      <c r="G7" s="2"/>
      <c r="H7" s="2"/>
      <c r="I7" s="2"/>
      <c r="J7" s="2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11" t="s">
        <v>9</v>
      </c>
      <c r="C8" s="12" t="s">
        <v>10</v>
      </c>
      <c r="D8" s="8"/>
      <c r="E8" s="2"/>
      <c r="F8" s="2"/>
      <c r="G8" s="2"/>
      <c r="H8" s="2"/>
      <c r="I8" s="2"/>
      <c r="J8" s="2"/>
      <c r="K8" s="1"/>
      <c r="L8" s="1"/>
    </row>
    <row r="9">
      <c r="A9" s="1"/>
      <c r="B9" s="2"/>
      <c r="C9" s="2"/>
      <c r="D9" s="2"/>
      <c r="E9" s="2"/>
      <c r="F9" s="2"/>
      <c r="G9" s="2"/>
      <c r="H9" s="2"/>
      <c r="I9" s="2"/>
      <c r="J9" s="2"/>
      <c r="K9" s="1"/>
      <c r="L9" s="1"/>
    </row>
    <row r="10">
      <c r="A10" s="1"/>
      <c r="B10" s="13" t="s">
        <v>11</v>
      </c>
      <c r="C10" s="13" t="s">
        <v>12</v>
      </c>
      <c r="D10" s="14" t="s">
        <v>13</v>
      </c>
      <c r="E10" s="14" t="s">
        <v>14</v>
      </c>
      <c r="F10" s="14" t="s">
        <v>15</v>
      </c>
      <c r="G10" s="15" t="s">
        <v>16</v>
      </c>
      <c r="H10" s="15" t="s">
        <v>17</v>
      </c>
      <c r="I10" s="15" t="s">
        <v>18</v>
      </c>
      <c r="J10" s="15" t="s">
        <v>19</v>
      </c>
      <c r="K10" s="16" t="s">
        <v>20</v>
      </c>
    </row>
    <row r="11">
      <c r="A11" s="1"/>
      <c r="B11" s="30">
        <f>""</f>
      </c>
      <c r="C11" s="17" t="s">
        <v>21</v>
      </c>
      <c r="D11" s="31">
        <f>=DATE(1900,1,0) + TIME(1,27,00)</f>
      </c>
      <c r="E11" s="18">
        <f>=0</f>
      </c>
      <c r="F11" s="19" t="s">
        <v>22</v>
      </c>
      <c r="G11" s="20" t="s">
        <v>10</v>
      </c>
      <c r="H11" s="20" t="s">
        <v>23</v>
      </c>
      <c r="I11" s="20" t="s">
        <v>24</v>
      </c>
      <c r="J11" s="32">
        <f>=DATE(1900,1,0) + TIME(0,00,00)</f>
      </c>
      <c r="K11" s="33">
        <f>=DATE(1900,1,0) + TIME(0,23,00)</f>
      </c>
      <c r="L11" s="0" t="s">
        <v>25</v>
      </c>
    </row>
    <row r="12">
      <c r="A12" s="1"/>
      <c r="B12" s="34">
        <f>"2024-08-09 04:51 PM"</f>
      </c>
      <c r="C12" s="21" t="s">
        <v>24</v>
      </c>
      <c r="D12" s="35">
        <f>=DATE(1900,1,4) + TIME(0,28,00)</f>
      </c>
      <c r="E12" s="22">
        <f>=0</f>
      </c>
      <c r="F12" s="21" t="s">
        <v>26</v>
      </c>
      <c r="G12" s="23" t="s">
        <v>10</v>
      </c>
      <c r="H12" s="23" t="s">
        <v>27</v>
      </c>
      <c r="I12" s="23" t="s">
        <v>24</v>
      </c>
      <c r="J12" s="36">
        <f>=DATE(1900,1,0) + TIME(0,00,00)</f>
      </c>
      <c r="K12" s="37">
        <f>=DATE(1900,1,0) + TIME(0,00,00)</f>
      </c>
      <c r="L12" s="0" t="s">
        <v>25</v>
      </c>
    </row>
    <row r="13">
      <c r="A13" s="1"/>
      <c r="B13" s="2"/>
      <c r="C13" s="2"/>
      <c r="D13" s="24">
        <f ref="D13:E13" t="shared" si="2">SUM(D11:D12)</f>
        <v>2.034722222</v>
      </c>
      <c r="E13" s="25">
        <f t="shared" si="2"/>
        <v>10.6</v>
      </c>
      <c r="F13" s="2"/>
      <c r="G13" s="2"/>
      <c r="H13" s="2"/>
      <c r="I13" s="2"/>
      <c r="J13" s="26">
        <f ref="J13:K13" t="shared" si="3">SUM(J11:J12)</f>
        <v>2.0125</v>
      </c>
      <c r="K13" s="27">
        <f t="shared" si="3"/>
        <v>0.9424884259</v>
      </c>
      <c r="L13" s="1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28" t="s">
        <v>28</v>
      </c>
      <c r="C15" s="29">
        <f>COUNTA(B11:B12)</f>
        <v>2</v>
      </c>
      <c r="D15" s="2"/>
      <c r="E15" s="2"/>
      <c r="F15" s="2"/>
      <c r="G15" s="2"/>
      <c r="H15" s="2"/>
      <c r="I15" s="2"/>
      <c r="J15" s="2"/>
      <c r="K15" s="1"/>
      <c r="L15" s="1"/>
    </row>
    <row r="16">
      <c r="A16" s="1"/>
      <c r="B16" s="2"/>
      <c r="C16" s="2"/>
      <c r="D16" s="2"/>
      <c r="E16" s="2"/>
      <c r="F16" s="2"/>
      <c r="G16" s="2"/>
      <c r="H16" s="2"/>
      <c r="I16" s="2"/>
      <c r="J16" s="2"/>
      <c r="K16" s="1"/>
      <c r="L16" s="1"/>
    </row>
    <row r="17">
      <c r="A17" s="1"/>
      <c r="B17" s="2"/>
      <c r="C17" s="2"/>
      <c r="D17" s="2"/>
      <c r="E17" s="2"/>
      <c r="F17" s="2"/>
      <c r="G17" s="2"/>
      <c r="H17" s="2"/>
      <c r="I17" s="2"/>
      <c r="J17" s="2"/>
      <c r="K17" s="1"/>
      <c r="L17" s="1"/>
    </row>
    <row r="18">
      <c r="A18" s="1"/>
      <c r="B18" s="2"/>
      <c r="C18" s="2"/>
      <c r="D18" s="2"/>
      <c r="E18" s="2"/>
      <c r="F18" s="2"/>
      <c r="G18" s="2"/>
      <c r="H18" s="2"/>
      <c r="I18" s="2"/>
      <c r="J18" s="2"/>
      <c r="K18" s="1"/>
      <c r="L18" s="1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1"/>
      <c r="L19" s="1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1"/>
      <c r="L20" s="1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1"/>
      <c r="L21" s="1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1"/>
      <c r="L22" s="1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1"/>
      <c r="L23" s="1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"/>
      <c r="K24" s="1"/>
      <c r="L24" s="1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1"/>
      <c r="L25" s="1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1"/>
      <c r="L26" s="1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1"/>
      <c r="L27" s="1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1"/>
      <c r="L28" s="1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1"/>
      <c r="L29" s="1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1"/>
      <c r="L30" s="1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1"/>
      <c r="L31" s="1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1"/>
      <c r="L32" s="1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1"/>
      <c r="L33" s="1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1"/>
      <c r="L34" s="1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1"/>
      <c r="L35" s="1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1"/>
      <c r="L36" s="1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1"/>
      <c r="L37" s="1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1"/>
      <c r="L38" s="1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1"/>
      <c r="L39" s="1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1"/>
      <c r="L40" s="1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1"/>
      <c r="L41" s="1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1"/>
      <c r="L42" s="1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1"/>
      <c r="L43" s="1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1"/>
      <c r="L44" s="1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1"/>
      <c r="L45" s="1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1"/>
      <c r="L46" s="1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1"/>
      <c r="L47" s="1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1"/>
      <c r="L48" s="1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1"/>
      <c r="L49" s="1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1"/>
      <c r="L50" s="1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1"/>
      <c r="L51" s="1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1"/>
      <c r="L52" s="1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1"/>
      <c r="L53" s="1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1"/>
      <c r="L54" s="1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1"/>
      <c r="L55" s="1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1"/>
      <c r="L56" s="1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1"/>
      <c r="L57" s="1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1"/>
      <c r="L58" s="1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1"/>
      <c r="L59" s="1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1"/>
      <c r="L60" s="1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1"/>
      <c r="L61" s="1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1"/>
      <c r="L62" s="1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1"/>
      <c r="L63" s="1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1"/>
      <c r="L64" s="1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1"/>
      <c r="L65" s="1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1"/>
      <c r="L66" s="1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1"/>
      <c r="L67" s="1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1"/>
      <c r="L68" s="1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1"/>
      <c r="L69" s="1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1"/>
      <c r="L70" s="1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1"/>
      <c r="L71" s="1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1"/>
      <c r="L72" s="1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1"/>
      <c r="L73" s="1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1"/>
      <c r="L74" s="1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1"/>
      <c r="L75" s="1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1"/>
      <c r="L76" s="1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1"/>
      <c r="L77" s="1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1"/>
      <c r="L78" s="1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1"/>
      <c r="L79" s="1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1"/>
      <c r="L80" s="1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1"/>
      <c r="L81" s="1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1"/>
      <c r="L82" s="1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1"/>
      <c r="L83" s="1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1"/>
      <c r="L84" s="1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1"/>
      <c r="L85" s="1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1"/>
      <c r="L86" s="1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1"/>
      <c r="L87" s="1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1"/>
      <c r="L88" s="1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1"/>
      <c r="L89" s="1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1"/>
      <c r="L90" s="1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1"/>
      <c r="L91" s="1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1"/>
      <c r="L92" s="1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1"/>
      <c r="L93" s="1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1"/>
      <c r="L94" s="1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1"/>
      <c r="L95" s="1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1"/>
      <c r="L96" s="1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1"/>
      <c r="L97" s="1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1"/>
      <c r="L98" s="1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1"/>
      <c r="L99" s="1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1"/>
      <c r="L100" s="1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1"/>
      <c r="L101" s="1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1"/>
      <c r="L102" s="1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1"/>
      <c r="L103" s="1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1"/>
      <c r="L104" s="1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1"/>
      <c r="L105" s="1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1"/>
      <c r="L106" s="1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1"/>
      <c r="L107" s="1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1"/>
      <c r="L108" s="1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1"/>
      <c r="L109" s="1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1"/>
      <c r="L110" s="1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1"/>
      <c r="L111" s="1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1"/>
      <c r="L112" s="1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1"/>
      <c r="L113" s="1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1"/>
      <c r="L114" s="1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1"/>
      <c r="L115" s="1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1"/>
      <c r="L116" s="1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1"/>
      <c r="L117" s="1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1"/>
      <c r="L118" s="1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1"/>
      <c r="L119" s="1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1"/>
      <c r="L120" s="1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1"/>
      <c r="L121" s="1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1"/>
      <c r="L122" s="1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1"/>
      <c r="L123" s="1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1"/>
      <c r="L124" s="1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1"/>
      <c r="L125" s="1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1"/>
      <c r="L126" s="1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1"/>
      <c r="L127" s="1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1"/>
      <c r="L128" s="1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1"/>
      <c r="L129" s="1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1"/>
      <c r="L130" s="1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1"/>
      <c r="L131" s="1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1"/>
      <c r="L132" s="1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1"/>
      <c r="L133" s="1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1"/>
      <c r="L134" s="1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1"/>
      <c r="L135" s="1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1"/>
      <c r="L136" s="1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1"/>
      <c r="L137" s="1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1"/>
      <c r="L138" s="1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1"/>
      <c r="L139" s="1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1"/>
      <c r="L140" s="1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1"/>
      <c r="L141" s="1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1"/>
      <c r="L142" s="1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1"/>
      <c r="L143" s="1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1"/>
      <c r="L144" s="1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1"/>
      <c r="L145" s="1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1"/>
      <c r="L146" s="1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1"/>
      <c r="L147" s="1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1"/>
      <c r="L148" s="1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1"/>
      <c r="L149" s="1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1"/>
      <c r="L150" s="1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1"/>
      <c r="L151" s="1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1"/>
      <c r="L152" s="1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1"/>
      <c r="L153" s="1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1"/>
      <c r="L154" s="1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1"/>
      <c r="L155" s="1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1"/>
      <c r="L156" s="1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1"/>
      <c r="L157" s="1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1"/>
      <c r="L158" s="1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1"/>
      <c r="L159" s="1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1"/>
      <c r="L160" s="1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1"/>
      <c r="L161" s="1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1"/>
      <c r="L162" s="1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1"/>
      <c r="L163" s="1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1"/>
      <c r="L164" s="1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1"/>
      <c r="L165" s="1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1"/>
      <c r="L166" s="1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1"/>
      <c r="L167" s="1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1"/>
      <c r="L168" s="1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1"/>
      <c r="L169" s="1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1"/>
      <c r="L170" s="1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1"/>
      <c r="L171" s="1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1"/>
      <c r="L172" s="1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1"/>
      <c r="L173" s="1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1"/>
      <c r="L174" s="1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1"/>
      <c r="L175" s="1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1"/>
      <c r="L176" s="1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1"/>
      <c r="L177" s="1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1"/>
      <c r="L178" s="1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1"/>
      <c r="L179" s="1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1"/>
      <c r="L180" s="1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1"/>
      <c r="L181" s="1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1"/>
      <c r="L182" s="1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1"/>
      <c r="L183" s="1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1"/>
      <c r="L184" s="1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1"/>
      <c r="L185" s="1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1"/>
      <c r="L186" s="1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1"/>
      <c r="L187" s="1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1"/>
      <c r="L188" s="1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1"/>
      <c r="L189" s="1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1"/>
      <c r="L190" s="1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1"/>
      <c r="L191" s="1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1"/>
      <c r="L192" s="1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1"/>
      <c r="L193" s="1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1"/>
      <c r="L194" s="1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1"/>
      <c r="L195" s="1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1"/>
      <c r="L196" s="1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1"/>
      <c r="L197" s="1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1"/>
      <c r="L198" s="1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1"/>
      <c r="L199" s="1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1"/>
      <c r="L200" s="1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1"/>
      <c r="L201" s="1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1"/>
      <c r="L202" s="1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1"/>
      <c r="L203" s="1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1"/>
      <c r="L204" s="1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1"/>
      <c r="L205" s="1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1"/>
      <c r="L206" s="1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1"/>
      <c r="L207" s="1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1"/>
      <c r="L208" s="1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1"/>
      <c r="L209" s="1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1"/>
      <c r="L210" s="1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1"/>
      <c r="L211" s="1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1"/>
      <c r="L212" s="1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1"/>
      <c r="L213" s="1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1"/>
      <c r="L214" s="1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1"/>
      <c r="L215" s="1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1"/>
      <c r="L216" s="1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1"/>
      <c r="L217" s="1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1"/>
      <c r="L218" s="1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1"/>
      <c r="L219" s="1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1"/>
      <c r="L220" s="1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1"/>
      <c r="L221" s="1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1"/>
      <c r="L222" s="1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1"/>
      <c r="L223" s="1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1"/>
      <c r="L224" s="1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1"/>
      <c r="L225" s="1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1"/>
      <c r="L226" s="1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1"/>
      <c r="L227" s="1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1"/>
      <c r="L228" s="1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1"/>
      <c r="L229" s="1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1"/>
      <c r="L230" s="1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1"/>
      <c r="L231" s="1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1"/>
      <c r="L232" s="1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1"/>
      <c r="L233" s="1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1"/>
      <c r="L234" s="1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1"/>
      <c r="L235" s="1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1"/>
      <c r="L236" s="1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1"/>
      <c r="L237" s="1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1"/>
      <c r="L238" s="1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1"/>
      <c r="L239" s="1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1"/>
      <c r="L240" s="1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1"/>
      <c r="L241" s="1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1"/>
      <c r="L242" s="1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1"/>
      <c r="L243" s="1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1"/>
      <c r="L244" s="1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1"/>
      <c r="L245" s="1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1"/>
      <c r="L246" s="1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1"/>
      <c r="L247" s="1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1"/>
      <c r="L248" s="1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1"/>
      <c r="L249" s="1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1"/>
      <c r="L250" s="1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1"/>
      <c r="L251" s="1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1"/>
      <c r="L252" s="1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1"/>
      <c r="L253" s="1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1"/>
      <c r="L254" s="1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1"/>
      <c r="L255" s="1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1"/>
      <c r="L256" s="1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1"/>
      <c r="L257" s="1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1"/>
      <c r="L258" s="1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1"/>
      <c r="L259" s="1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1"/>
      <c r="L260" s="1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1"/>
      <c r="L261" s="1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1"/>
      <c r="L262" s="1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1"/>
      <c r="L263" s="1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1"/>
      <c r="L264" s="1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1"/>
      <c r="L265" s="1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1"/>
      <c r="L266" s="1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1"/>
      <c r="L267" s="1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1"/>
      <c r="L268" s="1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1"/>
      <c r="L269" s="1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1"/>
      <c r="L270" s="1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1"/>
      <c r="L271" s="1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1"/>
      <c r="L272" s="1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1"/>
      <c r="L273" s="1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1"/>
      <c r="L274" s="1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1"/>
      <c r="L275" s="1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1"/>
      <c r="L276" s="1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1"/>
      <c r="L277" s="1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1"/>
      <c r="L278" s="1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1"/>
      <c r="L279" s="1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1"/>
      <c r="L280" s="1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1"/>
      <c r="L281" s="1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1"/>
      <c r="L282" s="1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1"/>
      <c r="L283" s="1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1"/>
      <c r="L284" s="1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1"/>
      <c r="L285" s="1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1"/>
      <c r="L286" s="1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1"/>
      <c r="L287" s="1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1"/>
      <c r="L288" s="1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1"/>
      <c r="L289" s="1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1"/>
      <c r="L290" s="1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1"/>
      <c r="L291" s="1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1"/>
      <c r="L292" s="1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1"/>
      <c r="L293" s="1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1"/>
      <c r="L294" s="1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1"/>
      <c r="L295" s="1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1"/>
      <c r="L296" s="1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1"/>
      <c r="L297" s="1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1"/>
      <c r="L298" s="1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1"/>
      <c r="L299" s="1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1"/>
      <c r="L300" s="1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1"/>
      <c r="L301" s="1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1"/>
      <c r="L302" s="1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1"/>
      <c r="L303" s="1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1"/>
      <c r="L304" s="1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1"/>
      <c r="L305" s="1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1"/>
      <c r="L306" s="1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1"/>
      <c r="L307" s="1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1"/>
      <c r="L308" s="1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1"/>
      <c r="L309" s="1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1"/>
      <c r="L310" s="1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1"/>
      <c r="L311" s="1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1"/>
      <c r="L312" s="1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1"/>
      <c r="L313" s="1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1"/>
      <c r="L314" s="1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1"/>
      <c r="L315" s="1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1"/>
      <c r="L316" s="1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1"/>
      <c r="L317" s="1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1"/>
      <c r="L318" s="1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1"/>
      <c r="L319" s="1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1"/>
      <c r="L320" s="1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1"/>
      <c r="L321" s="1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1"/>
      <c r="L322" s="1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1"/>
      <c r="L323" s="1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1"/>
      <c r="L324" s="1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1"/>
      <c r="L325" s="1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1"/>
      <c r="L326" s="1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1"/>
      <c r="L327" s="1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1"/>
      <c r="L328" s="1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1"/>
      <c r="L329" s="1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1"/>
      <c r="L330" s="1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1"/>
      <c r="L331" s="1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1"/>
      <c r="L332" s="1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1"/>
      <c r="L333" s="1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1"/>
      <c r="L334" s="1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1"/>
      <c r="L335" s="1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1"/>
      <c r="L336" s="1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1"/>
      <c r="L337" s="1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1"/>
      <c r="L338" s="1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1"/>
      <c r="L339" s="1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1"/>
      <c r="L340" s="1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1"/>
      <c r="L341" s="1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1"/>
      <c r="L342" s="1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1"/>
      <c r="L343" s="1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1"/>
      <c r="L344" s="1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1"/>
      <c r="L345" s="1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1"/>
      <c r="L346" s="1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1"/>
      <c r="L347" s="1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1"/>
      <c r="L348" s="1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1"/>
      <c r="L349" s="1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1"/>
      <c r="L350" s="1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1"/>
      <c r="L351" s="1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1"/>
      <c r="L352" s="1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1"/>
      <c r="L353" s="1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1"/>
      <c r="L354" s="1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1"/>
      <c r="L355" s="1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1"/>
      <c r="L356" s="1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1"/>
      <c r="L357" s="1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1"/>
      <c r="L358" s="1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1"/>
      <c r="L359" s="1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1"/>
      <c r="L360" s="1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1"/>
      <c r="L361" s="1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1"/>
      <c r="L362" s="1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1"/>
      <c r="L363" s="1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1"/>
      <c r="L364" s="1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1"/>
      <c r="L365" s="1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1"/>
      <c r="L366" s="1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1"/>
      <c r="L367" s="1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1"/>
      <c r="L368" s="1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1"/>
      <c r="L369" s="1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1"/>
      <c r="L370" s="1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1"/>
      <c r="L371" s="1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1"/>
      <c r="L372" s="1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1"/>
      <c r="L373" s="1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1"/>
      <c r="L374" s="1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1"/>
      <c r="L375" s="1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1"/>
      <c r="L376" s="1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1"/>
      <c r="L377" s="1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1"/>
      <c r="L378" s="1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1"/>
      <c r="L379" s="1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1"/>
      <c r="L380" s="1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1"/>
      <c r="L381" s="1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1"/>
      <c r="L382" s="1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1"/>
      <c r="L383" s="1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1"/>
      <c r="L384" s="1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1"/>
      <c r="L385" s="1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1"/>
      <c r="L386" s="1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1"/>
      <c r="L387" s="1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1"/>
      <c r="L388" s="1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1"/>
      <c r="L389" s="1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1"/>
      <c r="L390" s="1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1"/>
      <c r="L391" s="1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1"/>
      <c r="L392" s="1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1"/>
      <c r="L393" s="1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1"/>
      <c r="L394" s="1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1"/>
      <c r="L395" s="1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1"/>
      <c r="L396" s="1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1"/>
      <c r="L397" s="1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1"/>
      <c r="L398" s="1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1"/>
      <c r="L399" s="1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1"/>
      <c r="L400" s="1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1"/>
      <c r="L401" s="1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1"/>
      <c r="L402" s="1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1"/>
      <c r="L403" s="1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1"/>
      <c r="L404" s="1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1"/>
      <c r="L405" s="1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1"/>
      <c r="L406" s="1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1"/>
      <c r="L407" s="1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1"/>
      <c r="L408" s="1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1"/>
      <c r="L409" s="1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1"/>
      <c r="L410" s="1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1"/>
      <c r="L411" s="1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1"/>
      <c r="L412" s="1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1"/>
      <c r="L413" s="1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1"/>
      <c r="L414" s="1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1"/>
      <c r="L415" s="1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1"/>
      <c r="L416" s="1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1"/>
      <c r="L417" s="1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1"/>
      <c r="L418" s="1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1"/>
      <c r="L419" s="1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1"/>
      <c r="L420" s="1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1"/>
      <c r="L421" s="1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1"/>
      <c r="L422" s="1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1"/>
      <c r="L423" s="1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1"/>
      <c r="L424" s="1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1"/>
      <c r="L425" s="1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1"/>
      <c r="L426" s="1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1"/>
      <c r="L427" s="1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1"/>
      <c r="L428" s="1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1"/>
      <c r="L429" s="1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1"/>
      <c r="L430" s="1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1"/>
      <c r="L431" s="1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1"/>
      <c r="L432" s="1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1"/>
      <c r="L433" s="1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1"/>
      <c r="L434" s="1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1"/>
      <c r="L435" s="1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1"/>
      <c r="L436" s="1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1"/>
      <c r="L437" s="1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1"/>
      <c r="L438" s="1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1"/>
      <c r="L439" s="1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1"/>
      <c r="L440" s="1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1"/>
      <c r="L441" s="1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1"/>
      <c r="L442" s="1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1"/>
      <c r="L443" s="1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1"/>
      <c r="L444" s="1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1"/>
      <c r="L445" s="1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1"/>
      <c r="L446" s="1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1"/>
      <c r="L447" s="1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1"/>
      <c r="L448" s="1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1"/>
      <c r="L449" s="1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1"/>
      <c r="L450" s="1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1"/>
      <c r="L451" s="1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1"/>
      <c r="L452" s="1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1"/>
      <c r="L453" s="1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1"/>
      <c r="L454" s="1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1"/>
      <c r="L455" s="1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1"/>
      <c r="L456" s="1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1"/>
      <c r="L457" s="1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1"/>
      <c r="L458" s="1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1"/>
      <c r="L459" s="1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1"/>
      <c r="L460" s="1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1"/>
      <c r="L461" s="1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1"/>
      <c r="L462" s="1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1"/>
      <c r="L463" s="1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1"/>
      <c r="L464" s="1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1"/>
      <c r="L465" s="1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1"/>
      <c r="L466" s="1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1"/>
      <c r="L467" s="1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1"/>
      <c r="L468" s="1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1"/>
      <c r="L469" s="1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1"/>
      <c r="L470" s="1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1"/>
      <c r="L471" s="1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1"/>
      <c r="L472" s="1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1"/>
      <c r="L473" s="1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1"/>
      <c r="L474" s="1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1"/>
      <c r="L475" s="1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1"/>
      <c r="L476" s="1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1"/>
      <c r="L477" s="1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1"/>
      <c r="L478" s="1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1"/>
      <c r="L479" s="1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1"/>
      <c r="L480" s="1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1"/>
      <c r="L481" s="1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1"/>
      <c r="L482" s="1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1"/>
      <c r="L483" s="1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1"/>
      <c r="L484" s="1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1"/>
      <c r="L485" s="1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1"/>
      <c r="L486" s="1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1"/>
      <c r="L487" s="1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1"/>
      <c r="L488" s="1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1"/>
      <c r="L489" s="1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1"/>
      <c r="L490" s="1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1"/>
      <c r="L491" s="1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1"/>
      <c r="L492" s="1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1"/>
      <c r="L493" s="1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1"/>
      <c r="L494" s="1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1"/>
      <c r="L495" s="1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1"/>
      <c r="L496" s="1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1"/>
      <c r="L497" s="1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1"/>
      <c r="L498" s="1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1"/>
      <c r="L499" s="1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1"/>
      <c r="L500" s="1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1"/>
      <c r="L501" s="1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1"/>
      <c r="L502" s="1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1"/>
      <c r="L503" s="1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1"/>
      <c r="L504" s="1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1"/>
      <c r="L505" s="1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1"/>
      <c r="L506" s="1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1"/>
      <c r="L507" s="1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1"/>
      <c r="L508" s="1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1"/>
      <c r="L509" s="1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1"/>
      <c r="L510" s="1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1"/>
      <c r="L511" s="1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1"/>
      <c r="L512" s="1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1"/>
      <c r="L513" s="1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1"/>
      <c r="L514" s="1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1"/>
      <c r="L515" s="1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1"/>
      <c r="L516" s="1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1"/>
      <c r="L517" s="1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1"/>
      <c r="L518" s="1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1"/>
      <c r="L519" s="1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1"/>
      <c r="L520" s="1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1"/>
      <c r="L521" s="1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1"/>
      <c r="L522" s="1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1"/>
      <c r="L523" s="1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1"/>
      <c r="L524" s="1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1"/>
      <c r="L525" s="1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1"/>
      <c r="L526" s="1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1"/>
      <c r="L527" s="1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1"/>
      <c r="L528" s="1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1"/>
      <c r="L529" s="1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1"/>
      <c r="L530" s="1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1"/>
      <c r="L531" s="1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1"/>
      <c r="L532" s="1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1"/>
      <c r="L533" s="1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1"/>
      <c r="L534" s="1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1"/>
      <c r="L535" s="1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1"/>
      <c r="L536" s="1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1"/>
      <c r="L537" s="1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1"/>
      <c r="L538" s="1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1"/>
      <c r="L539" s="1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1"/>
      <c r="L540" s="1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1"/>
      <c r="L541" s="1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1"/>
      <c r="L542" s="1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1"/>
      <c r="L543" s="1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1"/>
      <c r="L544" s="1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1"/>
      <c r="L545" s="1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1"/>
      <c r="L546" s="1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1"/>
      <c r="L547" s="1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1"/>
      <c r="L548" s="1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1"/>
      <c r="L549" s="1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1"/>
      <c r="L550" s="1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1"/>
      <c r="L551" s="1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1"/>
      <c r="L552" s="1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1"/>
      <c r="L553" s="1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1"/>
      <c r="L554" s="1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1"/>
      <c r="L555" s="1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1"/>
      <c r="L556" s="1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1"/>
      <c r="L557" s="1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1"/>
      <c r="L558" s="1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1"/>
      <c r="L559" s="1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1"/>
      <c r="L560" s="1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1"/>
      <c r="L561" s="1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1"/>
      <c r="L562" s="1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1"/>
      <c r="L563" s="1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1"/>
      <c r="L564" s="1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1"/>
      <c r="L565" s="1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1"/>
      <c r="L566" s="1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1"/>
      <c r="L567" s="1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1"/>
      <c r="L568" s="1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1"/>
      <c r="L569" s="1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1"/>
      <c r="L570" s="1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1"/>
      <c r="L571" s="1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1"/>
      <c r="L572" s="1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1"/>
      <c r="L573" s="1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1"/>
      <c r="L574" s="1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1"/>
      <c r="L575" s="1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1"/>
      <c r="L576" s="1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1"/>
      <c r="L577" s="1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1"/>
      <c r="L578" s="1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1"/>
      <c r="L579" s="1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1"/>
      <c r="L580" s="1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1"/>
      <c r="L581" s="1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1"/>
      <c r="L582" s="1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1"/>
      <c r="L583" s="1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1"/>
      <c r="L584" s="1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1"/>
      <c r="L585" s="1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1"/>
      <c r="L586" s="1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1"/>
      <c r="L587" s="1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1"/>
      <c r="L588" s="1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1"/>
      <c r="L589" s="1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1"/>
      <c r="L590" s="1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1"/>
      <c r="L591" s="1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1"/>
      <c r="L592" s="1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1"/>
      <c r="L593" s="1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1"/>
      <c r="L594" s="1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1"/>
      <c r="L595" s="1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1"/>
      <c r="L596" s="1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1"/>
      <c r="L597" s="1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1"/>
      <c r="L598" s="1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1"/>
      <c r="L599" s="1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1"/>
      <c r="L600" s="1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1"/>
      <c r="L601" s="1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1"/>
      <c r="L602" s="1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1"/>
      <c r="L603" s="1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1"/>
      <c r="L604" s="1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1"/>
      <c r="L605" s="1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1"/>
      <c r="L606" s="1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1"/>
      <c r="L607" s="1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1"/>
      <c r="L608" s="1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1"/>
      <c r="L609" s="1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1"/>
      <c r="L610" s="1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1"/>
      <c r="L611" s="1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1"/>
      <c r="L612" s="1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1"/>
      <c r="L613" s="1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1"/>
      <c r="L614" s="1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1"/>
      <c r="L615" s="1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1"/>
      <c r="L616" s="1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1"/>
      <c r="L617" s="1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1"/>
      <c r="L618" s="1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1"/>
      <c r="L619" s="1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1"/>
      <c r="L620" s="1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1"/>
      <c r="L621" s="1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1"/>
      <c r="L622" s="1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1"/>
      <c r="L623" s="1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1"/>
      <c r="L624" s="1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1"/>
      <c r="L625" s="1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1"/>
      <c r="L626" s="1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1"/>
      <c r="L627" s="1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1"/>
      <c r="L628" s="1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1"/>
      <c r="L629" s="1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1"/>
      <c r="L630" s="1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1"/>
      <c r="L631" s="1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1"/>
      <c r="L632" s="1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1"/>
      <c r="L633" s="1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1"/>
      <c r="L634" s="1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1"/>
      <c r="L635" s="1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1"/>
      <c r="L636" s="1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1"/>
      <c r="L637" s="1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1"/>
      <c r="L638" s="1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1"/>
      <c r="L639" s="1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1"/>
      <c r="L640" s="1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1"/>
      <c r="L641" s="1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1"/>
      <c r="L642" s="1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1"/>
      <c r="L643" s="1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1"/>
      <c r="L644" s="1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1"/>
      <c r="L645" s="1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1"/>
      <c r="L646" s="1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1"/>
      <c r="L647" s="1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1"/>
      <c r="L648" s="1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1"/>
      <c r="L649" s="1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1"/>
      <c r="L650" s="1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1"/>
      <c r="L651" s="1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1"/>
      <c r="L652" s="1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1"/>
      <c r="L653" s="1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1"/>
      <c r="L654" s="1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1"/>
      <c r="L655" s="1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1"/>
      <c r="L656" s="1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1"/>
      <c r="L657" s="1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1"/>
      <c r="L658" s="1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1"/>
      <c r="L659" s="1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1"/>
      <c r="L660" s="1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1"/>
      <c r="L661" s="1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1"/>
      <c r="L662" s="1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1"/>
      <c r="L663" s="1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1"/>
      <c r="L664" s="1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1"/>
      <c r="L665" s="1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1"/>
      <c r="L666" s="1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1"/>
      <c r="L667" s="1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1"/>
      <c r="L668" s="1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1"/>
      <c r="L669" s="1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1"/>
      <c r="L670" s="1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1"/>
      <c r="L671" s="1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1"/>
      <c r="L672" s="1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1"/>
      <c r="L673" s="1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1"/>
      <c r="L674" s="1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1"/>
      <c r="L675" s="1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1"/>
      <c r="L676" s="1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1"/>
      <c r="L677" s="1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1"/>
      <c r="L678" s="1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1"/>
      <c r="L679" s="1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1"/>
      <c r="L680" s="1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1"/>
      <c r="L681" s="1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1"/>
      <c r="L682" s="1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1"/>
      <c r="L683" s="1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1"/>
      <c r="L684" s="1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1"/>
      <c r="L685" s="1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1"/>
      <c r="L686" s="1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1"/>
      <c r="L687" s="1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1"/>
      <c r="L688" s="1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1"/>
      <c r="L689" s="1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1"/>
      <c r="L690" s="1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1"/>
      <c r="L691" s="1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1"/>
      <c r="L692" s="1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1"/>
      <c r="L693" s="1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1"/>
      <c r="L694" s="1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1"/>
      <c r="L695" s="1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1"/>
      <c r="L696" s="1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1"/>
      <c r="L697" s="1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1"/>
      <c r="L698" s="1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1"/>
      <c r="L699" s="1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1"/>
      <c r="L700" s="1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1"/>
      <c r="L701" s="1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1"/>
      <c r="L702" s="1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1"/>
      <c r="L703" s="1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1"/>
      <c r="L704" s="1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1"/>
      <c r="L705" s="1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1"/>
      <c r="L706" s="1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1"/>
      <c r="L707" s="1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1"/>
      <c r="L708" s="1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1"/>
      <c r="L709" s="1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1"/>
      <c r="L710" s="1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1"/>
      <c r="L711" s="1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1"/>
      <c r="L712" s="1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1"/>
      <c r="L713" s="1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1"/>
      <c r="L714" s="1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1"/>
      <c r="L715" s="1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1"/>
      <c r="L716" s="1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1"/>
      <c r="L717" s="1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1"/>
      <c r="L718" s="1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1"/>
      <c r="L719" s="1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1"/>
      <c r="L720" s="1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1"/>
      <c r="L721" s="1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1"/>
      <c r="L722" s="1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1"/>
      <c r="L723" s="1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1"/>
      <c r="L724" s="1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1"/>
      <c r="L725" s="1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1"/>
      <c r="L726" s="1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1"/>
      <c r="L727" s="1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1"/>
      <c r="L728" s="1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1"/>
      <c r="L729" s="1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1"/>
      <c r="L730" s="1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1"/>
      <c r="L731" s="1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1"/>
      <c r="L732" s="1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1"/>
      <c r="L733" s="1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1"/>
      <c r="L734" s="1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1"/>
      <c r="L735" s="1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1"/>
      <c r="L736" s="1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1"/>
      <c r="L737" s="1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1"/>
      <c r="L738" s="1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1"/>
      <c r="L739" s="1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1"/>
      <c r="L740" s="1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1"/>
      <c r="L741" s="1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1"/>
      <c r="L742" s="1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1"/>
      <c r="L743" s="1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1"/>
      <c r="L744" s="1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1"/>
      <c r="L745" s="1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1"/>
      <c r="L746" s="1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1"/>
      <c r="L747" s="1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1"/>
      <c r="L748" s="1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1"/>
      <c r="L749" s="1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1"/>
      <c r="L750" s="1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1"/>
      <c r="L751" s="1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1"/>
      <c r="L752" s="1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1"/>
      <c r="L753" s="1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1"/>
      <c r="L754" s="1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1"/>
      <c r="L755" s="1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1"/>
      <c r="L756" s="1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1"/>
      <c r="L757" s="1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1"/>
      <c r="L758" s="1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1"/>
      <c r="L759" s="1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1"/>
      <c r="L760" s="1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1"/>
      <c r="L761" s="1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1"/>
      <c r="L762" s="1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1"/>
      <c r="L763" s="1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1"/>
      <c r="L764" s="1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1"/>
      <c r="L765" s="1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1"/>
      <c r="L766" s="1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1"/>
      <c r="L767" s="1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1"/>
      <c r="L768" s="1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1"/>
      <c r="L769" s="1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1"/>
      <c r="L770" s="1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1"/>
      <c r="L771" s="1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1"/>
      <c r="L772" s="1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1"/>
      <c r="L773" s="1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1"/>
      <c r="L774" s="1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1"/>
      <c r="L775" s="1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1"/>
      <c r="L776" s="1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1"/>
      <c r="L777" s="1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1"/>
      <c r="L778" s="1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1"/>
      <c r="L779" s="1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1"/>
      <c r="L780" s="1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1"/>
      <c r="L781" s="1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1"/>
      <c r="L782" s="1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1"/>
      <c r="L783" s="1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1"/>
      <c r="L784" s="1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1"/>
      <c r="L785" s="1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1"/>
      <c r="L786" s="1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1"/>
      <c r="L787" s="1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1"/>
      <c r="L788" s="1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1"/>
      <c r="L789" s="1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1"/>
      <c r="L790" s="1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1"/>
      <c r="L791" s="1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1"/>
      <c r="L792" s="1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1"/>
      <c r="L793" s="1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1"/>
      <c r="L794" s="1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1"/>
      <c r="L795" s="1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1"/>
      <c r="L796" s="1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1"/>
      <c r="L797" s="1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1"/>
      <c r="L798" s="1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1"/>
      <c r="L799" s="1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1"/>
      <c r="L800" s="1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1"/>
      <c r="L801" s="1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1"/>
      <c r="L802" s="1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1"/>
      <c r="L803" s="1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1"/>
      <c r="L804" s="1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1"/>
      <c r="L805" s="1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1"/>
      <c r="L806" s="1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1"/>
      <c r="L807" s="1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1"/>
      <c r="L808" s="1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1"/>
      <c r="L809" s="1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1"/>
      <c r="L810" s="1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1"/>
      <c r="L811" s="1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1"/>
      <c r="L812" s="1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1"/>
      <c r="L813" s="1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1"/>
      <c r="L814" s="1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1"/>
      <c r="L815" s="1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1"/>
      <c r="L816" s="1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1"/>
      <c r="L817" s="1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1"/>
      <c r="L818" s="1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1"/>
      <c r="L819" s="1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1"/>
      <c r="L820" s="1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1"/>
      <c r="L821" s="1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1"/>
      <c r="L822" s="1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1"/>
      <c r="L823" s="1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1"/>
      <c r="L824" s="1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1"/>
      <c r="L825" s="1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1"/>
      <c r="L826" s="1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1"/>
      <c r="L827" s="1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1"/>
      <c r="L828" s="1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1"/>
      <c r="L829" s="1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1"/>
      <c r="L830" s="1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1"/>
      <c r="L831" s="1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1"/>
      <c r="L832" s="1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1"/>
      <c r="L833" s="1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1"/>
      <c r="L834" s="1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1"/>
      <c r="L835" s="1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1"/>
      <c r="L836" s="1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1"/>
      <c r="L837" s="1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1"/>
      <c r="L838" s="1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1"/>
      <c r="L839" s="1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1"/>
      <c r="L840" s="1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1"/>
      <c r="L841" s="1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1"/>
      <c r="L842" s="1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1"/>
      <c r="L843" s="1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1"/>
      <c r="L844" s="1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1"/>
      <c r="L845" s="1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1"/>
      <c r="L846" s="1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1"/>
      <c r="L847" s="1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1"/>
      <c r="L848" s="1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1"/>
      <c r="L849" s="1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1"/>
      <c r="L850" s="1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1"/>
      <c r="L851" s="1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1"/>
      <c r="L852" s="1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1"/>
      <c r="L853" s="1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1"/>
      <c r="L854" s="1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1"/>
      <c r="L855" s="1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1"/>
      <c r="L856" s="1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1"/>
      <c r="L857" s="1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1"/>
      <c r="L858" s="1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1"/>
      <c r="L859" s="1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1"/>
      <c r="L860" s="1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1"/>
      <c r="L861" s="1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1"/>
      <c r="L862" s="1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1"/>
      <c r="L863" s="1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1"/>
      <c r="L864" s="1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1"/>
      <c r="L865" s="1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1"/>
      <c r="L866" s="1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1"/>
      <c r="L867" s="1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1"/>
      <c r="L868" s="1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1"/>
      <c r="L869" s="1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1"/>
      <c r="L870" s="1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1"/>
      <c r="L871" s="1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1"/>
      <c r="L872" s="1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1"/>
      <c r="L873" s="1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1"/>
      <c r="L874" s="1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1"/>
      <c r="L875" s="1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1"/>
      <c r="L876" s="1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1"/>
      <c r="L877" s="1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1"/>
      <c r="L878" s="1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1"/>
      <c r="L879" s="1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1"/>
      <c r="L880" s="1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1"/>
      <c r="L881" s="1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1"/>
      <c r="L882" s="1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1"/>
      <c r="L883" s="1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1"/>
      <c r="L884" s="1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1"/>
      <c r="L885" s="1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1"/>
      <c r="L886" s="1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1"/>
      <c r="L887" s="1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1"/>
      <c r="L888" s="1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1"/>
      <c r="L889" s="1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1"/>
      <c r="L890" s="1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1"/>
      <c r="L891" s="1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1"/>
      <c r="L892" s="1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1"/>
      <c r="L893" s="1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1"/>
      <c r="L894" s="1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1"/>
      <c r="L895" s="1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1"/>
      <c r="L896" s="1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1"/>
      <c r="L897" s="1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1"/>
      <c r="L898" s="1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1"/>
      <c r="L899" s="1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1"/>
      <c r="L900" s="1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1"/>
      <c r="L901" s="1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1"/>
      <c r="L902" s="1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1"/>
      <c r="L903" s="1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1"/>
      <c r="L904" s="1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1"/>
      <c r="L905" s="1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1"/>
      <c r="L906" s="1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1"/>
      <c r="L907" s="1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1"/>
      <c r="L908" s="1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1"/>
      <c r="L909" s="1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1"/>
      <c r="L910" s="1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1"/>
      <c r="L911" s="1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1"/>
      <c r="L912" s="1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1"/>
      <c r="L913" s="1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1"/>
      <c r="L914" s="1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1"/>
      <c r="L915" s="1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1"/>
      <c r="L916" s="1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1"/>
      <c r="L917" s="1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1"/>
      <c r="L918" s="1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1"/>
      <c r="L919" s="1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1"/>
      <c r="L920" s="1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1"/>
      <c r="L921" s="1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1"/>
      <c r="L922" s="1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1"/>
      <c r="L923" s="1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1"/>
      <c r="L924" s="1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1"/>
      <c r="L925" s="1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1"/>
      <c r="L926" s="1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1"/>
      <c r="L927" s="1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1"/>
      <c r="L928" s="1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1"/>
      <c r="L929" s="1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1"/>
      <c r="L930" s="1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1"/>
      <c r="L931" s="1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1"/>
      <c r="L932" s="1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1"/>
      <c r="L933" s="1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1"/>
      <c r="L934" s="1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1"/>
      <c r="L935" s="1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1"/>
      <c r="L936" s="1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1"/>
      <c r="L937" s="1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1"/>
      <c r="L938" s="1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1"/>
      <c r="L939" s="1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1"/>
      <c r="L940" s="1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1"/>
      <c r="L941" s="1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1"/>
      <c r="L942" s="1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1"/>
      <c r="L943" s="1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1"/>
      <c r="L944" s="1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1"/>
      <c r="L945" s="1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1"/>
      <c r="L946" s="1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1"/>
      <c r="L947" s="1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1"/>
      <c r="L948" s="1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1"/>
      <c r="L949" s="1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1"/>
      <c r="L950" s="1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1"/>
      <c r="L951" s="1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1"/>
      <c r="L952" s="1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1"/>
      <c r="L953" s="1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1"/>
      <c r="L954" s="1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1"/>
      <c r="L955" s="1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1"/>
      <c r="L956" s="1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1"/>
      <c r="L957" s="1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1"/>
      <c r="L958" s="1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1"/>
      <c r="L959" s="1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1"/>
      <c r="L960" s="1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1"/>
      <c r="L961" s="1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1"/>
      <c r="L962" s="1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1"/>
      <c r="L963" s="1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1"/>
      <c r="L964" s="1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1"/>
      <c r="L965" s="1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1"/>
      <c r="L966" s="1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1"/>
      <c r="L967" s="1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1"/>
      <c r="L968" s="1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1"/>
      <c r="L969" s="1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1"/>
      <c r="L970" s="1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1"/>
      <c r="L971" s="1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1"/>
      <c r="L972" s="1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1"/>
      <c r="L973" s="1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1"/>
      <c r="L974" s="1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1"/>
      <c r="L975" s="1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1"/>
      <c r="L976" s="1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1"/>
      <c r="L977" s="1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1"/>
      <c r="L978" s="1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1"/>
      <c r="L979" s="1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1"/>
      <c r="L980" s="1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1"/>
      <c r="L981" s="1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1"/>
      <c r="L982" s="1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1"/>
      <c r="L983" s="1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1"/>
      <c r="L984" s="1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1"/>
      <c r="L985" s="1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1"/>
      <c r="L986" s="1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1"/>
      <c r="L987" s="1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1"/>
      <c r="L988" s="1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1"/>
      <c r="L989" s="1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1"/>
      <c r="L990" s="1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1"/>
      <c r="L991" s="1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1"/>
      <c r="L992" s="1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1"/>
      <c r="L993" s="1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1"/>
      <c r="L994" s="1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1"/>
      <c r="L995" s="1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1"/>
      <c r="L996" s="1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1"/>
      <c r="L997" s="1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1"/>
      <c r="L998" s="1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1"/>
      <c r="L999" s="1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1"/>
      <c r="L1000" s="1"/>
    </row>
  </sheetData>
  <autoFilter ref="$B$10:$K$12"/>
  <mergeCells>
    <mergeCell ref="C2:D2"/>
  </mergeCells>
  <printOptions/>
  <pageMargins bottom="0.75" footer="0.0" header="0.0" left="0.7" right="0.7" top="0.75"/>
  <pageSetup orientation="portrait"/>
  <headerFooter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Company>TitanXCloud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https://static1.titanxcloud.com/</dc:creator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